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kieva_gn\Desktop\"/>
    </mc:Choice>
  </mc:AlternateContent>
  <bookViews>
    <workbookView xWindow="0" yWindow="0" windowWidth="28800" windowHeight="12330"/>
  </bookViews>
  <sheets>
    <sheet name="бакалавриат_специалитет" sheetId="1" r:id="rId1"/>
    <sheet name="магистратура " sheetId="12" r:id="rId2"/>
  </sheets>
  <definedNames>
    <definedName name="_xlnm.Print_Titles" localSheetId="0">бакалавриат_специалитет!$5:$7</definedName>
    <definedName name="_xlnm.Print_Area" localSheetId="0">бакалавриат_специалитет!$A$1:$J$45</definedName>
    <definedName name="_xlnm.Print_Area" localSheetId="1">'магистратура '!$A$1:$G$42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2" l="1"/>
  <c r="J36" i="1"/>
  <c r="I36" i="1"/>
  <c r="H36" i="1"/>
  <c r="G36" i="1"/>
  <c r="F36" i="1"/>
  <c r="D36" i="1"/>
  <c r="H45" i="1"/>
  <c r="G45" i="1"/>
  <c r="F45" i="1"/>
  <c r="D45" i="1"/>
  <c r="C39" i="1"/>
  <c r="C40" i="1"/>
  <c r="C41" i="1"/>
  <c r="C42" i="1"/>
  <c r="C43" i="1"/>
  <c r="C44" i="1"/>
  <c r="C38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10" i="1"/>
  <c r="C11" i="1"/>
  <c r="C12" i="1"/>
  <c r="C13" i="1"/>
  <c r="C14" i="1"/>
  <c r="C15" i="1"/>
  <c r="C16" i="1"/>
  <c r="C9" i="1"/>
  <c r="E36" i="1" l="1"/>
  <c r="C36" i="1" s="1"/>
  <c r="G42" i="12" l="1"/>
  <c r="F42" i="12"/>
  <c r="E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42" i="12" l="1"/>
  <c r="I45" i="1" l="1"/>
  <c r="E45" i="1"/>
  <c r="J45" i="1"/>
  <c r="C45" i="1" l="1"/>
</calcChain>
</file>

<file path=xl/sharedStrings.xml><?xml version="1.0" encoding="utf-8"?>
<sst xmlns="http://schemas.openxmlformats.org/spreadsheetml/2006/main" count="130" uniqueCount="99">
  <si>
    <t>Код</t>
  </si>
  <si>
    <t>Всего</t>
  </si>
  <si>
    <t>Контрольные цифры приема</t>
  </si>
  <si>
    <t>По договорам об оказании платных образовательных услуг</t>
  </si>
  <si>
    <t>Особая квота</t>
  </si>
  <si>
    <t>Целевая квота</t>
  </si>
  <si>
    <t>Общие условия</t>
  </si>
  <si>
    <t>Прикладная математика и информатика</t>
  </si>
  <si>
    <t>Физика</t>
  </si>
  <si>
    <t>Химия</t>
  </si>
  <si>
    <t>Экология и природопользование</t>
  </si>
  <si>
    <t>Биология</t>
  </si>
  <si>
    <t>Строительство</t>
  </si>
  <si>
    <t>Информатика и вычислительная техника</t>
  </si>
  <si>
    <t>Информационные системы и технологии</t>
  </si>
  <si>
    <t>Программная инженерия</t>
  </si>
  <si>
    <t>Инфокоммуникационные технологии и системы связи</t>
  </si>
  <si>
    <t>Электроэнергетика и электротехника</t>
  </si>
  <si>
    <t>Техносферная безопасность</t>
  </si>
  <si>
    <t>Управление в технических системах</t>
  </si>
  <si>
    <t>38.03.02</t>
  </si>
  <si>
    <t>Менеджмент</t>
  </si>
  <si>
    <t>38.03.03</t>
  </si>
  <si>
    <t>Управление персоналом</t>
  </si>
  <si>
    <t>38.03.04</t>
  </si>
  <si>
    <t>Государственное и муниципальное управление</t>
  </si>
  <si>
    <t>40.03.01</t>
  </si>
  <si>
    <t>Юриспруденция</t>
  </si>
  <si>
    <t>41.03.04</t>
  </si>
  <si>
    <t>Политология</t>
  </si>
  <si>
    <t>42.03.01</t>
  </si>
  <si>
    <t>Реклама и связи с общественностью</t>
  </si>
  <si>
    <t>44.03.01</t>
  </si>
  <si>
    <t>Педагогическое образование</t>
  </si>
  <si>
    <t>45.03.02</t>
  </si>
  <si>
    <t>Лингвистика</t>
  </si>
  <si>
    <t>46.03.01</t>
  </si>
  <si>
    <t>История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</si>
  <si>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</si>
  <si>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</si>
  <si>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Физическая культура и спорт</t>
  </si>
  <si>
    <t xml:space="preserve">38.03.01 </t>
  </si>
  <si>
    <t xml:space="preserve">Экономика  </t>
  </si>
  <si>
    <t>бакалавриат</t>
  </si>
  <si>
    <t>Итого по программам бакалавриата</t>
  </si>
  <si>
    <t>очная форма обучения</t>
  </si>
  <si>
    <t>заочная форма обучения</t>
  </si>
  <si>
    <t>очно-заочная форма обучения</t>
  </si>
  <si>
    <t>Лечебное дело</t>
  </si>
  <si>
    <t>Лечебное дело (с освоением ОП на английском языке)</t>
  </si>
  <si>
    <t>Педиатрия</t>
  </si>
  <si>
    <t>37.05.01</t>
  </si>
  <si>
    <t>Клиническая психология</t>
  </si>
  <si>
    <t>37.05.02</t>
  </si>
  <si>
    <t>Психология служебной деятельности</t>
  </si>
  <si>
    <t>38.05.01</t>
  </si>
  <si>
    <t>Экономическая безопасность</t>
  </si>
  <si>
    <t>специалитет</t>
  </si>
  <si>
    <t>38.03.05</t>
  </si>
  <si>
    <t>Бизнес-информатика</t>
  </si>
  <si>
    <t>51.03.05</t>
  </si>
  <si>
    <t>Режиссура театрализованных представлений и праздников</t>
  </si>
  <si>
    <t>Фундаментальная и прикладная химия</t>
  </si>
  <si>
    <t>Очная форма обучения</t>
  </si>
  <si>
    <t>Итого по программам специалитета</t>
  </si>
  <si>
    <t>Итого по программам магистратуры</t>
  </si>
  <si>
    <t>49.00.00</t>
  </si>
  <si>
    <t>37.04.01</t>
  </si>
  <si>
    <t>Психология</t>
  </si>
  <si>
    <t>38.04.01</t>
  </si>
  <si>
    <t>Экономика</t>
  </si>
  <si>
    <t>38.04.08</t>
  </si>
  <si>
    <t>Финансы и кредит</t>
  </si>
  <si>
    <t>38.04.02</t>
  </si>
  <si>
    <t>38.04.03</t>
  </si>
  <si>
    <t>38.04.04</t>
  </si>
  <si>
    <t>40.04.01</t>
  </si>
  <si>
    <t>41.04.04</t>
  </si>
  <si>
    <t>44.04.01</t>
  </si>
  <si>
    <t>45.04.02</t>
  </si>
  <si>
    <t>46.04.01</t>
  </si>
  <si>
    <t>49.04.01</t>
  </si>
  <si>
    <t>49.04.02</t>
  </si>
  <si>
    <t>Спорт</t>
  </si>
  <si>
    <t>Программаная инженерия</t>
  </si>
  <si>
    <t>УТВЕРЖДАЮ</t>
  </si>
  <si>
    <t>__________________________________</t>
  </si>
  <si>
    <t xml:space="preserve">Заместитель председателя приемной комиссии, </t>
  </si>
  <si>
    <t>первый проректор</t>
  </si>
  <si>
    <t>И.Н. Даниленко</t>
  </si>
  <si>
    <t>49.04.03</t>
  </si>
  <si>
    <t xml:space="preserve">Наименование направления подготовки / специальности </t>
  </si>
  <si>
    <t xml:space="preserve">Наименование направления подготовки </t>
  </si>
  <si>
    <t>42.03.05</t>
  </si>
  <si>
    <t>Медиакоммуникации</t>
  </si>
  <si>
    <t>Отдельная квота</t>
  </si>
  <si>
    <t>«______» ___________________ 2024 г.</t>
  </si>
  <si>
    <t>Количество мест для приема на обучение в рамках контрольных цифр по различным условиям поступления с указанием целевой квоты (по образовательным программам магистратуры) на 2024/25 учебный год</t>
  </si>
  <si>
    <t>Количество мест для приема на обучение в рамках контрольных цифр по различным условиям поступления с указанием особой квоты, 
целевой квоты и отдельной квоты (по образовательным программам бакалавриата, программам специалитета) на 2024/25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</si>
</sst>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Open Sans"/>
      <charset val="204"/>
    </font>
    <font>
      <b/>
      <sz val="12"/>
      <color theme="1"/>
      <name val="Open Sans"/>
      <charset val="204"/>
    </font>
    <font>
      <sz val="12"/>
      <color rgb="FF000000"/>
      <name val="Open Sans"/>
      <charset val="204"/>
    </font>
    <font>
      <sz val="12"/>
      <name val="Open Sans"/>
      <charset val="204"/>
    </font>
    <font>
      <b/>
      <sz val="12"/>
      <color rgb="FF000000"/>
      <name val="Open Sans"/>
      <charset val="204"/>
    </font>
    <font>
      <sz val="10"/>
      <color rgb="FF000000"/>
      <name val="Open Sans"/>
      <charset val="204"/>
    </font>
    <font>
      <b/>
      <sz val="10"/>
      <color rgb="FF000000"/>
      <name val="Open Sans"/>
      <charset val="204"/>
    </font>
    <font>
      <b/>
      <sz val="10"/>
      <color theme="1"/>
      <name val="Open Sans"/>
      <charset val="204"/>
    </font>
    <font>
      <sz val="10"/>
      <color theme="1"/>
      <name val="Open Sans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1" fontId="3" fillId="2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3" borderId="0" xfId="0" applyFont="1" applyFill="1"/>
    <xf numFmtId="1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topLeftCell="A25" zoomScale="115" zoomScaleNormal="115" zoomScaleSheetLayoutView="115" workbookViewId="0">
      <selection activeCell="G34" sqref="G34"/>
    </sheetView>
  </sheetViews>
  <sheetFormatPr defaultColWidth="34.85546875" defaultRowHeight="19.5" x14ac:dyDescent="0.4"/>
  <cols>
    <col min="1" max="1" width="13.7109375" style="1" customWidth="1"/>
    <col min="2" max="2" width="40.7109375" style="2" customWidth="1"/>
    <col min="3" max="3" width="13.7109375" style="2" customWidth="1"/>
    <col min="4" max="4" width="14.7109375" style="18" customWidth="1"/>
    <col min="5" max="5" width="16.5703125" style="18" customWidth="1"/>
    <col min="6" max="6" width="15.140625" style="2" customWidth="1"/>
    <col min="7" max="7" width="16.42578125" style="18" customWidth="1"/>
    <col min="8" max="8" width="15.140625" style="2" customWidth="1"/>
    <col min="9" max="9" width="16.7109375" style="2" customWidth="1"/>
    <col min="10" max="10" width="16" style="2" customWidth="1"/>
    <col min="11" max="16384" width="34.85546875" style="2"/>
  </cols>
  <sheetData>
    <row r="1" spans="1:10" x14ac:dyDescent="0.4">
      <c r="D1" s="2"/>
      <c r="E1" s="2"/>
      <c r="G1" s="2"/>
    </row>
    <row r="2" spans="1:10" ht="15" customHeight="1" x14ac:dyDescent="0.4">
      <c r="D2" s="2"/>
      <c r="E2" s="2"/>
      <c r="G2" s="2"/>
      <c r="H2" s="3"/>
      <c r="I2" s="3"/>
      <c r="J2" s="3"/>
    </row>
    <row r="3" spans="1:10" ht="51.75" customHeight="1" x14ac:dyDescent="0.4">
      <c r="A3" s="24" t="s">
        <v>98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" customHeight="1" x14ac:dyDescent="0.4">
      <c r="D4" s="2"/>
      <c r="E4" s="2"/>
      <c r="G4" s="2"/>
      <c r="H4" s="4"/>
      <c r="I4" s="4"/>
      <c r="J4" s="4"/>
    </row>
    <row r="5" spans="1:10" ht="31.5" customHeight="1" x14ac:dyDescent="0.4">
      <c r="A5" s="27" t="s">
        <v>0</v>
      </c>
      <c r="B5" s="27" t="s">
        <v>91</v>
      </c>
      <c r="C5" s="27" t="s">
        <v>1</v>
      </c>
      <c r="D5" s="28" t="s">
        <v>2</v>
      </c>
      <c r="E5" s="29"/>
      <c r="F5" s="29"/>
      <c r="G5" s="30"/>
      <c r="H5" s="28" t="s">
        <v>3</v>
      </c>
      <c r="I5" s="29"/>
      <c r="J5" s="30"/>
    </row>
    <row r="6" spans="1:10" ht="33" x14ac:dyDescent="0.4">
      <c r="A6" s="27"/>
      <c r="B6" s="27"/>
      <c r="C6" s="27"/>
      <c r="D6" s="28" t="s">
        <v>63</v>
      </c>
      <c r="E6" s="29"/>
      <c r="F6" s="29"/>
      <c r="G6" s="30"/>
      <c r="H6" s="31" t="s">
        <v>45</v>
      </c>
      <c r="I6" s="31" t="s">
        <v>47</v>
      </c>
      <c r="J6" s="31" t="s">
        <v>46</v>
      </c>
    </row>
    <row r="7" spans="1:10" x14ac:dyDescent="0.4">
      <c r="A7" s="27"/>
      <c r="B7" s="27"/>
      <c r="C7" s="27"/>
      <c r="D7" s="31" t="s">
        <v>4</v>
      </c>
      <c r="E7" s="31" t="s">
        <v>95</v>
      </c>
      <c r="F7" s="31" t="s">
        <v>5</v>
      </c>
      <c r="G7" s="31" t="s">
        <v>6</v>
      </c>
      <c r="H7" s="28" t="s">
        <v>6</v>
      </c>
      <c r="I7" s="29"/>
      <c r="J7" s="30"/>
    </row>
    <row r="8" spans="1:10" x14ac:dyDescent="0.4">
      <c r="A8" s="32" t="s">
        <v>43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s="9" customFormat="1" x14ac:dyDescent="0.4">
      <c r="A9" s="33">
        <v>37316</v>
      </c>
      <c r="B9" s="34" t="s">
        <v>7</v>
      </c>
      <c r="C9" s="35">
        <f>D9+E9+F9+G9+H9+I9+J9</f>
        <v>25</v>
      </c>
      <c r="D9" s="36">
        <v>2</v>
      </c>
      <c r="E9" s="36">
        <v>2</v>
      </c>
      <c r="F9" s="35">
        <v>4</v>
      </c>
      <c r="G9" s="36">
        <v>12</v>
      </c>
      <c r="H9" s="31">
        <v>5</v>
      </c>
      <c r="I9" s="31">
        <v>0</v>
      </c>
      <c r="J9" s="31">
        <v>0</v>
      </c>
    </row>
    <row r="10" spans="1:10" x14ac:dyDescent="0.4">
      <c r="A10" s="37">
        <v>37318</v>
      </c>
      <c r="B10" s="38" t="s">
        <v>8</v>
      </c>
      <c r="C10" s="35">
        <f t="shared" ref="C10:C36" si="0">D10+E10+F10+G10+H10+I10+J10</f>
        <v>25</v>
      </c>
      <c r="D10" s="39">
        <v>2</v>
      </c>
      <c r="E10" s="39">
        <v>2</v>
      </c>
      <c r="F10" s="40">
        <v>4</v>
      </c>
      <c r="G10" s="39">
        <v>12</v>
      </c>
      <c r="H10" s="41">
        <v>5</v>
      </c>
      <c r="I10" s="41">
        <v>0</v>
      </c>
      <c r="J10" s="41">
        <v>0</v>
      </c>
    </row>
    <row r="11" spans="1:10" x14ac:dyDescent="0.4">
      <c r="A11" s="33">
        <v>36954</v>
      </c>
      <c r="B11" s="34" t="s">
        <v>9</v>
      </c>
      <c r="C11" s="35">
        <f t="shared" si="0"/>
        <v>20</v>
      </c>
      <c r="D11" s="36">
        <v>2</v>
      </c>
      <c r="E11" s="36">
        <v>2</v>
      </c>
      <c r="F11" s="35">
        <v>3</v>
      </c>
      <c r="G11" s="36">
        <v>8</v>
      </c>
      <c r="H11" s="31">
        <v>5</v>
      </c>
      <c r="I11" s="31">
        <v>0</v>
      </c>
      <c r="J11" s="31">
        <v>0</v>
      </c>
    </row>
    <row r="12" spans="1:10" x14ac:dyDescent="0.4">
      <c r="A12" s="33">
        <v>38781</v>
      </c>
      <c r="B12" s="34" t="s">
        <v>10</v>
      </c>
      <c r="C12" s="35">
        <f t="shared" si="0"/>
        <v>40</v>
      </c>
      <c r="D12" s="36">
        <v>2</v>
      </c>
      <c r="E12" s="36">
        <v>2</v>
      </c>
      <c r="F12" s="35">
        <v>4</v>
      </c>
      <c r="G12" s="36">
        <v>12</v>
      </c>
      <c r="H12" s="31">
        <v>5</v>
      </c>
      <c r="I12" s="31">
        <v>0</v>
      </c>
      <c r="J12" s="31">
        <v>15</v>
      </c>
    </row>
    <row r="13" spans="1:10" x14ac:dyDescent="0.4">
      <c r="A13" s="33">
        <v>36956</v>
      </c>
      <c r="B13" s="34" t="s">
        <v>11</v>
      </c>
      <c r="C13" s="35">
        <f t="shared" si="0"/>
        <v>25</v>
      </c>
      <c r="D13" s="36">
        <v>2</v>
      </c>
      <c r="E13" s="36">
        <v>2</v>
      </c>
      <c r="F13" s="35">
        <v>4</v>
      </c>
      <c r="G13" s="36">
        <v>12</v>
      </c>
      <c r="H13" s="31">
        <v>5</v>
      </c>
      <c r="I13" s="31">
        <v>0</v>
      </c>
      <c r="J13" s="31">
        <v>0</v>
      </c>
    </row>
    <row r="14" spans="1:10" x14ac:dyDescent="0.4">
      <c r="A14" s="33">
        <v>36958</v>
      </c>
      <c r="B14" s="34" t="s">
        <v>12</v>
      </c>
      <c r="C14" s="35">
        <f t="shared" si="0"/>
        <v>65</v>
      </c>
      <c r="D14" s="36">
        <v>4</v>
      </c>
      <c r="E14" s="36">
        <v>4</v>
      </c>
      <c r="F14" s="35">
        <v>7</v>
      </c>
      <c r="G14" s="36">
        <v>20</v>
      </c>
      <c r="H14" s="31">
        <v>10</v>
      </c>
      <c r="I14" s="31">
        <v>20</v>
      </c>
      <c r="J14" s="31">
        <v>0</v>
      </c>
    </row>
    <row r="15" spans="1:10" x14ac:dyDescent="0.4">
      <c r="A15" s="33">
        <v>36959</v>
      </c>
      <c r="B15" s="34" t="s">
        <v>13</v>
      </c>
      <c r="C15" s="35">
        <f t="shared" si="0"/>
        <v>80</v>
      </c>
      <c r="D15" s="36">
        <v>4</v>
      </c>
      <c r="E15" s="36">
        <v>4</v>
      </c>
      <c r="F15" s="35">
        <v>8</v>
      </c>
      <c r="G15" s="36">
        <v>24</v>
      </c>
      <c r="H15" s="31">
        <v>10</v>
      </c>
      <c r="I15" s="31">
        <v>0</v>
      </c>
      <c r="J15" s="31">
        <v>30</v>
      </c>
    </row>
    <row r="16" spans="1:10" x14ac:dyDescent="0.4">
      <c r="A16" s="33">
        <v>37324</v>
      </c>
      <c r="B16" s="34" t="s">
        <v>14</v>
      </c>
      <c r="C16" s="35">
        <f t="shared" si="0"/>
        <v>50</v>
      </c>
      <c r="D16" s="36">
        <v>4</v>
      </c>
      <c r="E16" s="36">
        <v>4</v>
      </c>
      <c r="F16" s="35">
        <v>8</v>
      </c>
      <c r="G16" s="36">
        <v>24</v>
      </c>
      <c r="H16" s="31">
        <v>10</v>
      </c>
      <c r="I16" s="31">
        <v>0</v>
      </c>
      <c r="J16" s="31">
        <v>0</v>
      </c>
    </row>
    <row r="17" spans="1:10" x14ac:dyDescent="0.4">
      <c r="A17" s="33">
        <v>38055</v>
      </c>
      <c r="B17" s="34" t="s">
        <v>15</v>
      </c>
      <c r="C17" s="35">
        <f t="shared" si="0"/>
        <v>65</v>
      </c>
      <c r="D17" s="36">
        <v>4</v>
      </c>
      <c r="E17" s="36">
        <v>4</v>
      </c>
      <c r="F17" s="35">
        <v>8</v>
      </c>
      <c r="G17" s="36">
        <v>24</v>
      </c>
      <c r="H17" s="31">
        <v>10</v>
      </c>
      <c r="I17" s="31">
        <v>0</v>
      </c>
      <c r="J17" s="31">
        <v>15</v>
      </c>
    </row>
    <row r="18" spans="1:10" ht="33" x14ac:dyDescent="0.4">
      <c r="A18" s="33">
        <v>37326</v>
      </c>
      <c r="B18" s="34" t="s">
        <v>16</v>
      </c>
      <c r="C18" s="35">
        <f t="shared" si="0"/>
        <v>45</v>
      </c>
      <c r="D18" s="36">
        <v>2</v>
      </c>
      <c r="E18" s="36">
        <v>2</v>
      </c>
      <c r="F18" s="35">
        <v>4</v>
      </c>
      <c r="G18" s="36">
        <v>12</v>
      </c>
      <c r="H18" s="31">
        <v>10</v>
      </c>
      <c r="I18" s="31">
        <v>0</v>
      </c>
      <c r="J18" s="31">
        <v>15</v>
      </c>
    </row>
    <row r="19" spans="1:10" x14ac:dyDescent="0.4">
      <c r="A19" s="33">
        <v>37328</v>
      </c>
      <c r="B19" s="34" t="s">
        <v>17</v>
      </c>
      <c r="C19" s="35">
        <f t="shared" si="0"/>
        <v>80</v>
      </c>
      <c r="D19" s="36">
        <v>4</v>
      </c>
      <c r="E19" s="36">
        <v>4</v>
      </c>
      <c r="F19" s="35">
        <v>8</v>
      </c>
      <c r="G19" s="36">
        <v>24</v>
      </c>
      <c r="H19" s="31">
        <v>10</v>
      </c>
      <c r="I19" s="31">
        <v>0</v>
      </c>
      <c r="J19" s="31">
        <v>30</v>
      </c>
    </row>
    <row r="20" spans="1:10" x14ac:dyDescent="0.4">
      <c r="A20" s="42">
        <v>36970</v>
      </c>
      <c r="B20" s="43" t="s">
        <v>18</v>
      </c>
      <c r="C20" s="35">
        <f t="shared" si="0"/>
        <v>60</v>
      </c>
      <c r="D20" s="44">
        <v>3</v>
      </c>
      <c r="E20" s="44">
        <v>3</v>
      </c>
      <c r="F20" s="45">
        <v>6</v>
      </c>
      <c r="G20" s="44">
        <v>18</v>
      </c>
      <c r="H20" s="44">
        <v>5</v>
      </c>
      <c r="I20" s="44">
        <v>0</v>
      </c>
      <c r="J20" s="44">
        <v>25</v>
      </c>
    </row>
    <row r="21" spans="1:10" x14ac:dyDescent="0.4">
      <c r="A21" s="42">
        <v>38073</v>
      </c>
      <c r="B21" s="43" t="s">
        <v>19</v>
      </c>
      <c r="C21" s="35">
        <f t="shared" si="0"/>
        <v>40</v>
      </c>
      <c r="D21" s="44">
        <v>2</v>
      </c>
      <c r="E21" s="44">
        <v>2</v>
      </c>
      <c r="F21" s="45">
        <v>4</v>
      </c>
      <c r="G21" s="44">
        <v>12</v>
      </c>
      <c r="H21" s="44">
        <v>5</v>
      </c>
      <c r="I21" s="44">
        <v>0</v>
      </c>
      <c r="J21" s="44">
        <v>15</v>
      </c>
    </row>
    <row r="22" spans="1:10" x14ac:dyDescent="0.4">
      <c r="A22" s="44" t="s">
        <v>41</v>
      </c>
      <c r="B22" s="43" t="s">
        <v>42</v>
      </c>
      <c r="C22" s="35">
        <f t="shared" si="0"/>
        <v>50</v>
      </c>
      <c r="D22" s="44">
        <v>4</v>
      </c>
      <c r="E22" s="44">
        <v>4</v>
      </c>
      <c r="F22" s="45">
        <v>8</v>
      </c>
      <c r="G22" s="44">
        <v>24</v>
      </c>
      <c r="H22" s="44">
        <v>10</v>
      </c>
      <c r="I22" s="44">
        <v>0</v>
      </c>
      <c r="J22" s="44">
        <v>0</v>
      </c>
    </row>
    <row r="23" spans="1:10" x14ac:dyDescent="0.4">
      <c r="A23" s="46" t="s">
        <v>20</v>
      </c>
      <c r="B23" s="47" t="s">
        <v>21</v>
      </c>
      <c r="C23" s="35">
        <f t="shared" si="0"/>
        <v>25</v>
      </c>
      <c r="D23" s="36">
        <v>2</v>
      </c>
      <c r="E23" s="36">
        <v>2</v>
      </c>
      <c r="F23" s="35">
        <v>3</v>
      </c>
      <c r="G23" s="36">
        <v>8</v>
      </c>
      <c r="H23" s="44">
        <v>10</v>
      </c>
      <c r="I23" s="36">
        <v>0</v>
      </c>
      <c r="J23" s="36">
        <v>0</v>
      </c>
    </row>
    <row r="24" spans="1:10" x14ac:dyDescent="0.4">
      <c r="A24" s="36" t="s">
        <v>22</v>
      </c>
      <c r="B24" s="47" t="s">
        <v>23</v>
      </c>
      <c r="C24" s="35">
        <f t="shared" si="0"/>
        <v>25</v>
      </c>
      <c r="D24" s="36">
        <v>2</v>
      </c>
      <c r="E24" s="36">
        <v>2</v>
      </c>
      <c r="F24" s="35">
        <v>3</v>
      </c>
      <c r="G24" s="36">
        <v>8</v>
      </c>
      <c r="H24" s="44">
        <v>10</v>
      </c>
      <c r="I24" s="36">
        <v>0</v>
      </c>
      <c r="J24" s="36">
        <v>0</v>
      </c>
    </row>
    <row r="25" spans="1:10" ht="33" x14ac:dyDescent="0.4">
      <c r="A25" s="36" t="s">
        <v>24</v>
      </c>
      <c r="B25" s="47" t="s">
        <v>25</v>
      </c>
      <c r="C25" s="35">
        <f t="shared" si="0"/>
        <v>25</v>
      </c>
      <c r="D25" s="36">
        <v>2</v>
      </c>
      <c r="E25" s="36">
        <v>2</v>
      </c>
      <c r="F25" s="35">
        <v>3</v>
      </c>
      <c r="G25" s="36">
        <v>8</v>
      </c>
      <c r="H25" s="44">
        <v>10</v>
      </c>
      <c r="I25" s="36">
        <v>0</v>
      </c>
      <c r="J25" s="36">
        <v>0</v>
      </c>
    </row>
    <row r="26" spans="1:10" x14ac:dyDescent="0.4">
      <c r="A26" s="36" t="s">
        <v>58</v>
      </c>
      <c r="B26" s="47" t="s">
        <v>59</v>
      </c>
      <c r="C26" s="35">
        <f t="shared" si="0"/>
        <v>25</v>
      </c>
      <c r="D26" s="36">
        <v>2</v>
      </c>
      <c r="E26" s="36">
        <v>2</v>
      </c>
      <c r="F26" s="35">
        <v>3</v>
      </c>
      <c r="G26" s="36">
        <v>8</v>
      </c>
      <c r="H26" s="44">
        <v>10</v>
      </c>
      <c r="I26" s="36">
        <v>0</v>
      </c>
      <c r="J26" s="36">
        <v>0</v>
      </c>
    </row>
    <row r="27" spans="1:10" x14ac:dyDescent="0.4">
      <c r="A27" s="31" t="s">
        <v>26</v>
      </c>
      <c r="B27" s="34" t="s">
        <v>27</v>
      </c>
      <c r="C27" s="35">
        <f t="shared" si="0"/>
        <v>130</v>
      </c>
      <c r="D27" s="36">
        <v>4</v>
      </c>
      <c r="E27" s="36">
        <v>4</v>
      </c>
      <c r="F27" s="35">
        <v>8</v>
      </c>
      <c r="G27" s="36">
        <v>24</v>
      </c>
      <c r="H27" s="31">
        <v>40</v>
      </c>
      <c r="I27" s="31">
        <v>25</v>
      </c>
      <c r="J27" s="31">
        <v>25</v>
      </c>
    </row>
    <row r="28" spans="1:10" x14ac:dyDescent="0.4">
      <c r="A28" s="31" t="s">
        <v>28</v>
      </c>
      <c r="B28" s="34" t="s">
        <v>29</v>
      </c>
      <c r="C28" s="35">
        <f t="shared" si="0"/>
        <v>25</v>
      </c>
      <c r="D28" s="36">
        <v>2</v>
      </c>
      <c r="E28" s="36">
        <v>2</v>
      </c>
      <c r="F28" s="35">
        <v>4</v>
      </c>
      <c r="G28" s="36">
        <v>12</v>
      </c>
      <c r="H28" s="31">
        <v>5</v>
      </c>
      <c r="I28" s="31">
        <v>0</v>
      </c>
      <c r="J28" s="31">
        <v>0</v>
      </c>
    </row>
    <row r="29" spans="1:10" x14ac:dyDescent="0.4">
      <c r="A29" s="31" t="s">
        <v>30</v>
      </c>
      <c r="B29" s="34" t="s">
        <v>31</v>
      </c>
      <c r="C29" s="35">
        <f t="shared" si="0"/>
        <v>25</v>
      </c>
      <c r="D29" s="36">
        <v>2</v>
      </c>
      <c r="E29" s="36">
        <v>2</v>
      </c>
      <c r="F29" s="35">
        <v>4</v>
      </c>
      <c r="G29" s="36">
        <v>12</v>
      </c>
      <c r="H29" s="31">
        <v>5</v>
      </c>
      <c r="I29" s="31">
        <v>0</v>
      </c>
      <c r="J29" s="31">
        <v>0</v>
      </c>
    </row>
    <row r="30" spans="1:10" x14ac:dyDescent="0.4">
      <c r="A30" s="31" t="s">
        <v>93</v>
      </c>
      <c r="B30" s="34" t="s">
        <v>94</v>
      </c>
      <c r="C30" s="35">
        <f t="shared" si="0"/>
        <v>25</v>
      </c>
      <c r="D30" s="36">
        <v>2</v>
      </c>
      <c r="E30" s="36">
        <v>2</v>
      </c>
      <c r="F30" s="35">
        <v>4</v>
      </c>
      <c r="G30" s="36">
        <v>12</v>
      </c>
      <c r="H30" s="31">
        <v>5</v>
      </c>
      <c r="I30" s="31">
        <v>0</v>
      </c>
      <c r="J30" s="31">
        <v>0</v>
      </c>
    </row>
    <row r="31" spans="1:10" x14ac:dyDescent="0.4">
      <c r="A31" s="31" t="s">
        <v>32</v>
      </c>
      <c r="B31" s="34" t="s">
        <v>33</v>
      </c>
      <c r="C31" s="35">
        <f t="shared" si="0"/>
        <v>30</v>
      </c>
      <c r="D31" s="36">
        <v>3</v>
      </c>
      <c r="E31" s="36">
        <v>3</v>
      </c>
      <c r="F31" s="35">
        <v>10</v>
      </c>
      <c r="G31" s="36">
        <v>9</v>
      </c>
      <c r="H31" s="31">
        <v>5</v>
      </c>
      <c r="I31" s="31">
        <v>0</v>
      </c>
      <c r="J31" s="31">
        <v>0</v>
      </c>
    </row>
    <row r="32" spans="1:10" x14ac:dyDescent="0.4">
      <c r="A32" s="31" t="s">
        <v>34</v>
      </c>
      <c r="B32" s="34" t="s">
        <v>35</v>
      </c>
      <c r="C32" s="35">
        <f t="shared" si="0"/>
        <v>40</v>
      </c>
      <c r="D32" s="36">
        <v>3</v>
      </c>
      <c r="E32" s="36">
        <v>3</v>
      </c>
      <c r="F32" s="35">
        <v>6</v>
      </c>
      <c r="G32" s="36">
        <v>18</v>
      </c>
      <c r="H32" s="31">
        <v>10</v>
      </c>
      <c r="I32" s="31">
        <v>0</v>
      </c>
      <c r="J32" s="31">
        <v>0</v>
      </c>
    </row>
    <row r="33" spans="1:10" x14ac:dyDescent="0.4">
      <c r="A33" s="36" t="s">
        <v>36</v>
      </c>
      <c r="B33" s="47" t="s">
        <v>37</v>
      </c>
      <c r="C33" s="35">
        <f t="shared" si="0"/>
        <v>35</v>
      </c>
      <c r="D33" s="36">
        <v>3</v>
      </c>
      <c r="E33" s="36">
        <v>3</v>
      </c>
      <c r="F33" s="48">
        <v>6</v>
      </c>
      <c r="G33" s="44">
        <v>18</v>
      </c>
      <c r="H33" s="44">
        <v>5</v>
      </c>
      <c r="I33" s="36">
        <v>0</v>
      </c>
      <c r="J33" s="36">
        <v>0</v>
      </c>
    </row>
    <row r="34" spans="1:10" s="18" customFormat="1" x14ac:dyDescent="0.4">
      <c r="A34" s="36" t="s">
        <v>66</v>
      </c>
      <c r="B34" s="47" t="s">
        <v>40</v>
      </c>
      <c r="C34" s="35">
        <f t="shared" si="0"/>
        <v>70</v>
      </c>
      <c r="D34" s="36">
        <v>6</v>
      </c>
      <c r="E34" s="36">
        <v>6</v>
      </c>
      <c r="F34" s="35">
        <v>12</v>
      </c>
      <c r="G34" s="36">
        <v>36</v>
      </c>
      <c r="H34" s="36">
        <v>10</v>
      </c>
      <c r="I34" s="36">
        <v>0</v>
      </c>
      <c r="J34" s="36">
        <v>0</v>
      </c>
    </row>
    <row r="35" spans="1:10" ht="33" x14ac:dyDescent="0.4">
      <c r="A35" s="31" t="s">
        <v>60</v>
      </c>
      <c r="B35" s="34" t="s">
        <v>61</v>
      </c>
      <c r="C35" s="35">
        <f t="shared" si="0"/>
        <v>25</v>
      </c>
      <c r="D35" s="36">
        <v>2</v>
      </c>
      <c r="E35" s="36">
        <v>2</v>
      </c>
      <c r="F35" s="35">
        <v>4</v>
      </c>
      <c r="G35" s="36">
        <v>12</v>
      </c>
      <c r="H35" s="31">
        <v>5</v>
      </c>
      <c r="I35" s="31">
        <v>0</v>
      </c>
      <c r="J35" s="31">
        <v>0</v>
      </c>
    </row>
    <row r="36" spans="1:10" x14ac:dyDescent="0.4">
      <c r="A36" s="49" t="s">
        <v>44</v>
      </c>
      <c r="B36" s="49"/>
      <c r="C36" s="50">
        <f t="shared" si="0"/>
        <v>1175</v>
      </c>
      <c r="D36" s="51">
        <f t="shared" ref="D36:J36" si="1">SUM(D9:D35)</f>
        <v>76</v>
      </c>
      <c r="E36" s="51">
        <f t="shared" si="1"/>
        <v>76</v>
      </c>
      <c r="F36" s="50">
        <f t="shared" si="1"/>
        <v>150</v>
      </c>
      <c r="G36" s="51">
        <f t="shared" si="1"/>
        <v>423</v>
      </c>
      <c r="H36" s="52">
        <f t="shared" si="1"/>
        <v>235</v>
      </c>
      <c r="I36" s="53">
        <f t="shared" si="1"/>
        <v>45</v>
      </c>
      <c r="J36" s="52">
        <f t="shared" si="1"/>
        <v>170</v>
      </c>
    </row>
    <row r="37" spans="1:10" x14ac:dyDescent="0.4">
      <c r="A37" s="54" t="s">
        <v>57</v>
      </c>
      <c r="B37" s="55"/>
      <c r="C37" s="55"/>
      <c r="D37" s="55"/>
      <c r="E37" s="55"/>
      <c r="F37" s="55"/>
      <c r="G37" s="55"/>
      <c r="H37" s="55"/>
      <c r="I37" s="55"/>
      <c r="J37" s="56"/>
    </row>
    <row r="38" spans="1:10" x14ac:dyDescent="0.4">
      <c r="A38" s="57">
        <v>37015</v>
      </c>
      <c r="B38" s="58" t="s">
        <v>62</v>
      </c>
      <c r="C38" s="31">
        <f>D38+E38+F38+G38+H38+I38+J38</f>
        <v>25</v>
      </c>
      <c r="D38" s="44">
        <v>2</v>
      </c>
      <c r="E38" s="44">
        <v>2</v>
      </c>
      <c r="F38" s="44">
        <v>2</v>
      </c>
      <c r="G38" s="44">
        <v>9</v>
      </c>
      <c r="H38" s="44">
        <v>10</v>
      </c>
      <c r="I38" s="44">
        <v>0</v>
      </c>
      <c r="J38" s="44">
        <v>0</v>
      </c>
    </row>
    <row r="39" spans="1:10" x14ac:dyDescent="0.4">
      <c r="A39" s="57">
        <v>37042</v>
      </c>
      <c r="B39" s="58" t="s">
        <v>48</v>
      </c>
      <c r="C39" s="31">
        <f t="shared" ref="C39:C45" si="2">D39+E39+F39+G39+H39+I39+J39</f>
        <v>110</v>
      </c>
      <c r="D39" s="44">
        <v>9</v>
      </c>
      <c r="E39" s="44">
        <v>9</v>
      </c>
      <c r="F39" s="44">
        <v>63</v>
      </c>
      <c r="G39" s="44">
        <v>9</v>
      </c>
      <c r="H39" s="44">
        <v>20</v>
      </c>
      <c r="I39" s="44">
        <v>0</v>
      </c>
      <c r="J39" s="44">
        <v>0</v>
      </c>
    </row>
    <row r="40" spans="1:10" ht="33" x14ac:dyDescent="0.4">
      <c r="A40" s="57">
        <v>37042</v>
      </c>
      <c r="B40" s="58" t="s">
        <v>49</v>
      </c>
      <c r="C40" s="31">
        <f t="shared" si="2"/>
        <v>30</v>
      </c>
      <c r="D40" s="44">
        <v>0</v>
      </c>
      <c r="E40" s="44">
        <v>0</v>
      </c>
      <c r="F40" s="44">
        <v>0</v>
      </c>
      <c r="G40" s="44">
        <v>0</v>
      </c>
      <c r="H40" s="44">
        <v>30</v>
      </c>
      <c r="I40" s="44">
        <v>0</v>
      </c>
      <c r="J40" s="44">
        <v>0</v>
      </c>
    </row>
    <row r="41" spans="1:10" x14ac:dyDescent="0.4">
      <c r="A41" s="57">
        <v>37407</v>
      </c>
      <c r="B41" s="58" t="s">
        <v>50</v>
      </c>
      <c r="C41" s="31">
        <f t="shared" si="2"/>
        <v>60</v>
      </c>
      <c r="D41" s="44">
        <v>4</v>
      </c>
      <c r="E41" s="44">
        <v>4</v>
      </c>
      <c r="F41" s="44">
        <v>30</v>
      </c>
      <c r="G41" s="44">
        <v>2</v>
      </c>
      <c r="H41" s="44">
        <v>20</v>
      </c>
      <c r="I41" s="44">
        <v>0</v>
      </c>
      <c r="J41" s="44">
        <v>0</v>
      </c>
    </row>
    <row r="42" spans="1:10" x14ac:dyDescent="0.4">
      <c r="A42" s="57" t="s">
        <v>51</v>
      </c>
      <c r="B42" s="58" t="s">
        <v>52</v>
      </c>
      <c r="C42" s="31">
        <f t="shared" si="2"/>
        <v>25</v>
      </c>
      <c r="D42" s="44">
        <v>2</v>
      </c>
      <c r="E42" s="44">
        <v>2</v>
      </c>
      <c r="F42" s="44">
        <v>2</v>
      </c>
      <c r="G42" s="44">
        <v>9</v>
      </c>
      <c r="H42" s="44">
        <v>10</v>
      </c>
      <c r="I42" s="44">
        <v>0</v>
      </c>
      <c r="J42" s="44">
        <v>0</v>
      </c>
    </row>
    <row r="43" spans="1:10" x14ac:dyDescent="0.4">
      <c r="A43" s="57" t="s">
        <v>53</v>
      </c>
      <c r="B43" s="58" t="s">
        <v>54</v>
      </c>
      <c r="C43" s="31">
        <f t="shared" si="2"/>
        <v>25</v>
      </c>
      <c r="D43" s="44">
        <v>2</v>
      </c>
      <c r="E43" s="44">
        <v>2</v>
      </c>
      <c r="F43" s="44">
        <v>2</v>
      </c>
      <c r="G43" s="44">
        <v>9</v>
      </c>
      <c r="H43" s="44">
        <v>10</v>
      </c>
      <c r="I43" s="44">
        <v>0</v>
      </c>
      <c r="J43" s="44">
        <v>0</v>
      </c>
    </row>
    <row r="44" spans="1:10" x14ac:dyDescent="0.4">
      <c r="A44" s="57" t="s">
        <v>55</v>
      </c>
      <c r="B44" s="58" t="s">
        <v>56</v>
      </c>
      <c r="C44" s="31">
        <f t="shared" si="2"/>
        <v>60</v>
      </c>
      <c r="D44" s="44">
        <v>3</v>
      </c>
      <c r="E44" s="44">
        <v>3</v>
      </c>
      <c r="F44" s="44">
        <v>3</v>
      </c>
      <c r="G44" s="44">
        <v>16</v>
      </c>
      <c r="H44" s="44">
        <v>5</v>
      </c>
      <c r="I44" s="44">
        <v>0</v>
      </c>
      <c r="J44" s="44">
        <v>30</v>
      </c>
    </row>
    <row r="45" spans="1:10" x14ac:dyDescent="0.4">
      <c r="A45" s="59" t="s">
        <v>64</v>
      </c>
      <c r="B45" s="60"/>
      <c r="C45" s="61">
        <f t="shared" si="2"/>
        <v>335</v>
      </c>
      <c r="D45" s="62">
        <f>D38+D39+D40+D41+D42+D43+D44</f>
        <v>22</v>
      </c>
      <c r="E45" s="62">
        <f t="shared" ref="E45" si="3">E38+E39+E40+E41+E42+E43+E44</f>
        <v>22</v>
      </c>
      <c r="F45" s="62">
        <f>SUM(F38:F44)</f>
        <v>102</v>
      </c>
      <c r="G45" s="62">
        <f>SUM(G38:G44)</f>
        <v>54</v>
      </c>
      <c r="H45" s="62">
        <f>H38+H39+H40+H41+H42+H43+H44</f>
        <v>105</v>
      </c>
      <c r="I45" s="62">
        <f>I38+I39+I40+I41+I42+I43+I44</f>
        <v>0</v>
      </c>
      <c r="J45" s="62">
        <f>J38+J39+J40+J41+J42+J43+J44</f>
        <v>30</v>
      </c>
    </row>
    <row r="46" spans="1:10" x14ac:dyDescent="0.4">
      <c r="D46" s="2"/>
      <c r="E46" s="2"/>
      <c r="G46" s="2"/>
    </row>
    <row r="47" spans="1:10" x14ac:dyDescent="0.4">
      <c r="D47" s="2"/>
      <c r="E47" s="2"/>
      <c r="G47" s="2"/>
    </row>
    <row r="48" spans="1:10" x14ac:dyDescent="0.4">
      <c r="D48" s="2"/>
      <c r="E48" s="2"/>
      <c r="G48" s="2"/>
    </row>
    <row r="49" spans="4:7" x14ac:dyDescent="0.4">
      <c r="D49" s="2"/>
      <c r="E49" s="2"/>
      <c r="G49" s="2"/>
    </row>
  </sheetData>
  <mergeCells count="12">
    <mergeCell ref="A37:J37"/>
    <mergeCell ref="A45:B45"/>
    <mergeCell ref="A3:J3"/>
    <mergeCell ref="D6:G6"/>
    <mergeCell ref="H7:J7"/>
    <mergeCell ref="A36:B36"/>
    <mergeCell ref="A5:A7"/>
    <mergeCell ref="B5:B7"/>
    <mergeCell ref="C5:C7"/>
    <mergeCell ref="H5:J5"/>
    <mergeCell ref="D5:G5"/>
    <mergeCell ref="A8:J8"/>
  </mergeCells>
  <printOptions horizontalCentered="1"/>
  <pageMargins left="0.39370078740157483" right="0.19685039370078741" top="0.39370078740157483" bottom="0.3937007874015748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BreakPreview" topLeftCell="A16" zoomScaleNormal="100" zoomScaleSheetLayoutView="100" workbookViewId="0">
      <selection activeCell="B24" sqref="B24"/>
    </sheetView>
  </sheetViews>
  <sheetFormatPr defaultColWidth="34.85546875" defaultRowHeight="19.5" x14ac:dyDescent="0.4"/>
  <cols>
    <col min="1" max="1" width="13.7109375" style="1" customWidth="1"/>
    <col min="2" max="2" width="40.7109375" style="2" customWidth="1"/>
    <col min="3" max="3" width="11.28515625" style="2" customWidth="1"/>
    <col min="4" max="4" width="17.7109375" style="2" customWidth="1"/>
    <col min="5" max="5" width="17.7109375" style="18" customWidth="1"/>
    <col min="6" max="6" width="17.7109375" style="2" customWidth="1"/>
    <col min="7" max="7" width="20.28515625" style="2" customWidth="1"/>
    <col min="8" max="16384" width="34.85546875" style="2"/>
  </cols>
  <sheetData>
    <row r="1" spans="1:7" x14ac:dyDescent="0.4">
      <c r="E1" s="2"/>
    </row>
    <row r="2" spans="1:7" x14ac:dyDescent="0.4">
      <c r="E2" s="2" t="s">
        <v>85</v>
      </c>
    </row>
    <row r="3" spans="1:7" x14ac:dyDescent="0.4">
      <c r="E3" s="2" t="s">
        <v>87</v>
      </c>
    </row>
    <row r="4" spans="1:7" x14ac:dyDescent="0.4">
      <c r="E4" s="2" t="s">
        <v>88</v>
      </c>
    </row>
    <row r="5" spans="1:7" x14ac:dyDescent="0.4">
      <c r="E5" s="2" t="s">
        <v>89</v>
      </c>
    </row>
    <row r="6" spans="1:7" x14ac:dyDescent="0.4">
      <c r="E6" s="2" t="s">
        <v>86</v>
      </c>
    </row>
    <row r="7" spans="1:7" x14ac:dyDescent="0.4">
      <c r="E7" s="2" t="s">
        <v>96</v>
      </c>
    </row>
    <row r="8" spans="1:7" x14ac:dyDescent="0.4">
      <c r="E8" s="2"/>
    </row>
    <row r="9" spans="1:7" ht="15" customHeight="1" x14ac:dyDescent="0.4">
      <c r="E9" s="2"/>
      <c r="F9" s="3"/>
      <c r="G9" s="3"/>
    </row>
    <row r="10" spans="1:7" ht="48" customHeight="1" x14ac:dyDescent="0.4">
      <c r="A10" s="24" t="s">
        <v>97</v>
      </c>
      <c r="B10" s="24"/>
      <c r="C10" s="24"/>
      <c r="D10" s="24"/>
      <c r="E10" s="24"/>
      <c r="F10" s="24"/>
      <c r="G10" s="24"/>
    </row>
    <row r="11" spans="1:7" ht="15" customHeight="1" x14ac:dyDescent="0.4">
      <c r="E11" s="2"/>
      <c r="F11" s="4"/>
      <c r="G11" s="4"/>
    </row>
    <row r="12" spans="1:7" x14ac:dyDescent="0.4">
      <c r="A12" s="26" t="s">
        <v>0</v>
      </c>
      <c r="B12" s="26" t="s">
        <v>92</v>
      </c>
      <c r="C12" s="26" t="s">
        <v>1</v>
      </c>
      <c r="D12" s="26" t="s">
        <v>2</v>
      </c>
      <c r="E12" s="26"/>
      <c r="F12" s="26" t="s">
        <v>3</v>
      </c>
      <c r="G12" s="26"/>
    </row>
    <row r="13" spans="1:7" ht="39" x14ac:dyDescent="0.4">
      <c r="A13" s="26"/>
      <c r="B13" s="26"/>
      <c r="C13" s="26"/>
      <c r="D13" s="26" t="s">
        <v>45</v>
      </c>
      <c r="E13" s="26"/>
      <c r="F13" s="23" t="s">
        <v>45</v>
      </c>
      <c r="G13" s="23" t="s">
        <v>46</v>
      </c>
    </row>
    <row r="14" spans="1:7" ht="39" x14ac:dyDescent="0.4">
      <c r="A14" s="26"/>
      <c r="B14" s="26"/>
      <c r="C14" s="26"/>
      <c r="D14" s="23" t="s">
        <v>5</v>
      </c>
      <c r="E14" s="23" t="s">
        <v>6</v>
      </c>
      <c r="F14" s="26" t="s">
        <v>6</v>
      </c>
      <c r="G14" s="26"/>
    </row>
    <row r="15" spans="1:7" s="9" customFormat="1" ht="39" x14ac:dyDescent="0.4">
      <c r="A15" s="5">
        <v>37347</v>
      </c>
      <c r="B15" s="6" t="s">
        <v>7</v>
      </c>
      <c r="C15" s="7">
        <f>D15+E15+F15+G15</f>
        <v>17</v>
      </c>
      <c r="D15" s="7">
        <v>1</v>
      </c>
      <c r="E15" s="8">
        <v>11</v>
      </c>
      <c r="F15" s="23">
        <v>5</v>
      </c>
      <c r="G15" s="23">
        <v>0</v>
      </c>
    </row>
    <row r="16" spans="1:7" x14ac:dyDescent="0.4">
      <c r="A16" s="5">
        <v>37349</v>
      </c>
      <c r="B16" s="6" t="s">
        <v>8</v>
      </c>
      <c r="C16" s="7">
        <f t="shared" ref="C16:C42" si="0">D16+E16+F16+G16</f>
        <v>17</v>
      </c>
      <c r="D16" s="10">
        <v>1</v>
      </c>
      <c r="E16" s="11">
        <v>11</v>
      </c>
      <c r="F16" s="12">
        <v>5</v>
      </c>
      <c r="G16" s="12">
        <v>0</v>
      </c>
    </row>
    <row r="17" spans="1:7" x14ac:dyDescent="0.4">
      <c r="A17" s="13">
        <v>36985</v>
      </c>
      <c r="B17" s="14" t="s">
        <v>9</v>
      </c>
      <c r="C17" s="7">
        <f t="shared" si="0"/>
        <v>15</v>
      </c>
      <c r="D17" s="7">
        <v>1</v>
      </c>
      <c r="E17" s="8">
        <v>9</v>
      </c>
      <c r="F17" s="23">
        <v>5</v>
      </c>
      <c r="G17" s="23">
        <v>0</v>
      </c>
    </row>
    <row r="18" spans="1:7" x14ac:dyDescent="0.4">
      <c r="A18" s="13">
        <v>38812</v>
      </c>
      <c r="B18" s="14" t="s">
        <v>10</v>
      </c>
      <c r="C18" s="7">
        <f t="shared" si="0"/>
        <v>32</v>
      </c>
      <c r="D18" s="7">
        <v>1</v>
      </c>
      <c r="E18" s="8">
        <v>11</v>
      </c>
      <c r="F18" s="23">
        <v>5</v>
      </c>
      <c r="G18" s="23">
        <v>15</v>
      </c>
    </row>
    <row r="19" spans="1:7" x14ac:dyDescent="0.4">
      <c r="A19" s="13">
        <v>36987</v>
      </c>
      <c r="B19" s="14" t="s">
        <v>11</v>
      </c>
      <c r="C19" s="7">
        <f t="shared" si="0"/>
        <v>15</v>
      </c>
      <c r="D19" s="7">
        <v>1</v>
      </c>
      <c r="E19" s="8">
        <v>9</v>
      </c>
      <c r="F19" s="23">
        <v>5</v>
      </c>
      <c r="G19" s="23">
        <v>0</v>
      </c>
    </row>
    <row r="20" spans="1:7" x14ac:dyDescent="0.4">
      <c r="A20" s="13">
        <v>36989</v>
      </c>
      <c r="B20" s="14" t="s">
        <v>12</v>
      </c>
      <c r="C20" s="7">
        <f t="shared" si="0"/>
        <v>17</v>
      </c>
      <c r="D20" s="7">
        <v>1</v>
      </c>
      <c r="E20" s="15">
        <v>11</v>
      </c>
      <c r="F20" s="23">
        <v>5</v>
      </c>
      <c r="G20" s="23">
        <v>0</v>
      </c>
    </row>
    <row r="21" spans="1:7" ht="39" x14ac:dyDescent="0.4">
      <c r="A21" s="13">
        <v>36990</v>
      </c>
      <c r="B21" s="14" t="s">
        <v>13</v>
      </c>
      <c r="C21" s="7">
        <f t="shared" si="0"/>
        <v>15</v>
      </c>
      <c r="D21" s="7">
        <v>1</v>
      </c>
      <c r="E21" s="15">
        <v>9</v>
      </c>
      <c r="F21" s="23">
        <v>5</v>
      </c>
      <c r="G21" s="23">
        <v>0</v>
      </c>
    </row>
    <row r="22" spans="1:7" ht="39" x14ac:dyDescent="0.4">
      <c r="A22" s="13">
        <v>37355</v>
      </c>
      <c r="B22" s="14" t="s">
        <v>14</v>
      </c>
      <c r="C22" s="7">
        <f t="shared" si="0"/>
        <v>15</v>
      </c>
      <c r="D22" s="7">
        <v>1</v>
      </c>
      <c r="E22" s="15">
        <v>9</v>
      </c>
      <c r="F22" s="23">
        <v>5</v>
      </c>
      <c r="G22" s="23">
        <v>0</v>
      </c>
    </row>
    <row r="23" spans="1:7" x14ac:dyDescent="0.4">
      <c r="A23" s="13">
        <v>38086</v>
      </c>
      <c r="B23" s="14" t="s">
        <v>84</v>
      </c>
      <c r="C23" s="7">
        <f t="shared" si="0"/>
        <v>15</v>
      </c>
      <c r="D23" s="7">
        <v>1</v>
      </c>
      <c r="E23" s="15">
        <v>9</v>
      </c>
      <c r="F23" s="23">
        <v>5</v>
      </c>
      <c r="G23" s="23">
        <v>0</v>
      </c>
    </row>
    <row r="24" spans="1:7" ht="39" x14ac:dyDescent="0.4">
      <c r="A24" s="13">
        <v>37357</v>
      </c>
      <c r="B24" s="14" t="s">
        <v>16</v>
      </c>
      <c r="C24" s="7">
        <f t="shared" si="0"/>
        <v>17</v>
      </c>
      <c r="D24" s="7">
        <v>1</v>
      </c>
      <c r="E24" s="15">
        <v>11</v>
      </c>
      <c r="F24" s="23">
        <v>5</v>
      </c>
      <c r="G24" s="23">
        <v>0</v>
      </c>
    </row>
    <row r="25" spans="1:7" ht="39" x14ac:dyDescent="0.4">
      <c r="A25" s="13">
        <v>37359</v>
      </c>
      <c r="B25" s="14" t="s">
        <v>17</v>
      </c>
      <c r="C25" s="7">
        <f t="shared" si="0"/>
        <v>17</v>
      </c>
      <c r="D25" s="7">
        <v>1</v>
      </c>
      <c r="E25" s="15">
        <v>11</v>
      </c>
      <c r="F25" s="23">
        <v>5</v>
      </c>
      <c r="G25" s="23">
        <v>0</v>
      </c>
    </row>
    <row r="26" spans="1:7" x14ac:dyDescent="0.4">
      <c r="A26" s="13">
        <v>37001</v>
      </c>
      <c r="B26" s="14" t="s">
        <v>18</v>
      </c>
      <c r="C26" s="7">
        <f t="shared" si="0"/>
        <v>32</v>
      </c>
      <c r="D26" s="7">
        <v>1</v>
      </c>
      <c r="E26" s="8">
        <v>11</v>
      </c>
      <c r="F26" s="23">
        <v>5</v>
      </c>
      <c r="G26" s="23">
        <v>15</v>
      </c>
    </row>
    <row r="27" spans="1:7" ht="39" x14ac:dyDescent="0.4">
      <c r="A27" s="13">
        <v>38104</v>
      </c>
      <c r="B27" s="14" t="s">
        <v>19</v>
      </c>
      <c r="C27" s="7">
        <f t="shared" si="0"/>
        <v>17</v>
      </c>
      <c r="D27" s="7">
        <v>1</v>
      </c>
      <c r="E27" s="15">
        <v>11</v>
      </c>
      <c r="F27" s="15">
        <v>5</v>
      </c>
      <c r="G27" s="15">
        <v>0</v>
      </c>
    </row>
    <row r="28" spans="1:7" x14ac:dyDescent="0.4">
      <c r="A28" s="13" t="s">
        <v>67</v>
      </c>
      <c r="B28" s="14" t="s">
        <v>68</v>
      </c>
      <c r="C28" s="7">
        <f t="shared" si="0"/>
        <v>17</v>
      </c>
      <c r="D28" s="7">
        <v>1</v>
      </c>
      <c r="E28" s="15">
        <v>11</v>
      </c>
      <c r="F28" s="15">
        <v>5</v>
      </c>
      <c r="G28" s="15">
        <v>0</v>
      </c>
    </row>
    <row r="29" spans="1:7" x14ac:dyDescent="0.4">
      <c r="A29" s="15" t="s">
        <v>69</v>
      </c>
      <c r="B29" s="14" t="s">
        <v>70</v>
      </c>
      <c r="C29" s="7">
        <f t="shared" si="0"/>
        <v>65</v>
      </c>
      <c r="D29" s="7">
        <v>3</v>
      </c>
      <c r="E29" s="15">
        <v>27</v>
      </c>
      <c r="F29" s="15">
        <v>5</v>
      </c>
      <c r="G29" s="15">
        <v>30</v>
      </c>
    </row>
    <row r="30" spans="1:7" x14ac:dyDescent="0.4">
      <c r="A30" s="16" t="s">
        <v>73</v>
      </c>
      <c r="B30" s="17" t="s">
        <v>21</v>
      </c>
      <c r="C30" s="7">
        <f t="shared" si="0"/>
        <v>20</v>
      </c>
      <c r="D30" s="7">
        <v>2</v>
      </c>
      <c r="E30" s="15">
        <v>13</v>
      </c>
      <c r="F30" s="15">
        <v>5</v>
      </c>
      <c r="G30" s="15">
        <v>0</v>
      </c>
    </row>
    <row r="31" spans="1:7" x14ac:dyDescent="0.4">
      <c r="A31" s="15" t="s">
        <v>74</v>
      </c>
      <c r="B31" s="14" t="s">
        <v>23</v>
      </c>
      <c r="C31" s="7">
        <f t="shared" si="0"/>
        <v>35</v>
      </c>
      <c r="D31" s="7">
        <v>2</v>
      </c>
      <c r="E31" s="15">
        <v>13</v>
      </c>
      <c r="F31" s="15">
        <v>5</v>
      </c>
      <c r="G31" s="15">
        <v>15</v>
      </c>
    </row>
    <row r="32" spans="1:7" ht="39" x14ac:dyDescent="0.4">
      <c r="A32" s="15" t="s">
        <v>75</v>
      </c>
      <c r="B32" s="14" t="s">
        <v>25</v>
      </c>
      <c r="C32" s="7">
        <f t="shared" si="0"/>
        <v>35</v>
      </c>
      <c r="D32" s="7">
        <v>2</v>
      </c>
      <c r="E32" s="15">
        <v>13</v>
      </c>
      <c r="F32" s="15">
        <v>5</v>
      </c>
      <c r="G32" s="15">
        <v>15</v>
      </c>
    </row>
    <row r="33" spans="1:7" x14ac:dyDescent="0.4">
      <c r="A33" s="15" t="s">
        <v>71</v>
      </c>
      <c r="B33" s="14" t="s">
        <v>72</v>
      </c>
      <c r="C33" s="7">
        <f t="shared" si="0"/>
        <v>20</v>
      </c>
      <c r="D33" s="7">
        <v>2</v>
      </c>
      <c r="E33" s="8">
        <v>13</v>
      </c>
      <c r="F33" s="8">
        <v>5</v>
      </c>
      <c r="G33" s="8">
        <v>0</v>
      </c>
    </row>
    <row r="34" spans="1:7" x14ac:dyDescent="0.4">
      <c r="A34" s="15" t="s">
        <v>76</v>
      </c>
      <c r="B34" s="14" t="s">
        <v>27</v>
      </c>
      <c r="C34" s="7">
        <f t="shared" si="0"/>
        <v>55</v>
      </c>
      <c r="D34" s="7">
        <v>3</v>
      </c>
      <c r="E34" s="8">
        <v>27</v>
      </c>
      <c r="F34" s="23">
        <v>5</v>
      </c>
      <c r="G34" s="23">
        <v>20</v>
      </c>
    </row>
    <row r="35" spans="1:7" x14ac:dyDescent="0.4">
      <c r="A35" s="15" t="s">
        <v>77</v>
      </c>
      <c r="B35" s="14" t="s">
        <v>29</v>
      </c>
      <c r="C35" s="7">
        <f t="shared" si="0"/>
        <v>15</v>
      </c>
      <c r="D35" s="7">
        <v>1</v>
      </c>
      <c r="E35" s="8">
        <v>9</v>
      </c>
      <c r="F35" s="23">
        <v>5</v>
      </c>
      <c r="G35" s="23">
        <v>0</v>
      </c>
    </row>
    <row r="36" spans="1:7" x14ac:dyDescent="0.4">
      <c r="A36" s="16" t="s">
        <v>78</v>
      </c>
      <c r="B36" s="17" t="s">
        <v>33</v>
      </c>
      <c r="C36" s="7">
        <f t="shared" si="0"/>
        <v>49</v>
      </c>
      <c r="D36" s="7">
        <v>9</v>
      </c>
      <c r="E36" s="8">
        <v>35</v>
      </c>
      <c r="F36" s="23">
        <v>5</v>
      </c>
      <c r="G36" s="23">
        <v>0</v>
      </c>
    </row>
    <row r="37" spans="1:7" x14ac:dyDescent="0.4">
      <c r="A37" s="15" t="s">
        <v>79</v>
      </c>
      <c r="B37" s="14" t="s">
        <v>35</v>
      </c>
      <c r="C37" s="7">
        <f t="shared" si="0"/>
        <v>21</v>
      </c>
      <c r="D37" s="7">
        <v>2</v>
      </c>
      <c r="E37" s="8">
        <v>14</v>
      </c>
      <c r="F37" s="23">
        <v>5</v>
      </c>
      <c r="G37" s="23">
        <v>0</v>
      </c>
    </row>
    <row r="38" spans="1:7" x14ac:dyDescent="0.4">
      <c r="A38" s="15" t="s">
        <v>80</v>
      </c>
      <c r="B38" s="14" t="s">
        <v>37</v>
      </c>
      <c r="C38" s="7">
        <f t="shared" si="0"/>
        <v>17</v>
      </c>
      <c r="D38" s="7">
        <v>1</v>
      </c>
      <c r="E38" s="8">
        <v>11</v>
      </c>
      <c r="F38" s="23">
        <v>5</v>
      </c>
      <c r="G38" s="23">
        <v>0</v>
      </c>
    </row>
    <row r="39" spans="1:7" x14ac:dyDescent="0.4">
      <c r="A39" s="23" t="s">
        <v>81</v>
      </c>
      <c r="B39" s="6" t="s">
        <v>38</v>
      </c>
      <c r="C39" s="7">
        <f t="shared" si="0"/>
        <v>17</v>
      </c>
      <c r="D39" s="7">
        <v>1</v>
      </c>
      <c r="E39" s="15">
        <v>11</v>
      </c>
      <c r="F39" s="15">
        <v>5</v>
      </c>
      <c r="G39" s="8">
        <v>0</v>
      </c>
    </row>
    <row r="40" spans="1:7" s="18" customFormat="1" ht="78" x14ac:dyDescent="0.4">
      <c r="A40" s="23" t="s">
        <v>82</v>
      </c>
      <c r="B40" s="6" t="s">
        <v>39</v>
      </c>
      <c r="C40" s="7">
        <f t="shared" si="0"/>
        <v>17</v>
      </c>
      <c r="D40" s="7">
        <v>1</v>
      </c>
      <c r="E40" s="8">
        <v>11</v>
      </c>
      <c r="F40" s="8">
        <v>5</v>
      </c>
      <c r="G40" s="8">
        <v>0</v>
      </c>
    </row>
    <row r="41" spans="1:7" x14ac:dyDescent="0.4">
      <c r="A41" s="23" t="s">
        <v>90</v>
      </c>
      <c r="B41" s="6" t="s">
        <v>83</v>
      </c>
      <c r="C41" s="7">
        <f t="shared" si="0"/>
        <v>17</v>
      </c>
      <c r="D41" s="7">
        <v>1</v>
      </c>
      <c r="E41" s="8">
        <v>11</v>
      </c>
      <c r="F41" s="23">
        <v>5</v>
      </c>
      <c r="G41" s="23">
        <v>0</v>
      </c>
    </row>
    <row r="42" spans="1:7" x14ac:dyDescent="0.4">
      <c r="A42" s="25" t="s">
        <v>65</v>
      </c>
      <c r="B42" s="25"/>
      <c r="C42" s="19">
        <f t="shared" si="0"/>
        <v>641</v>
      </c>
      <c r="D42" s="22">
        <f>SUM(D15:D41)</f>
        <v>44</v>
      </c>
      <c r="E42" s="20">
        <f>SUM(E15:E41)</f>
        <v>352</v>
      </c>
      <c r="F42" s="21">
        <f>SUM(F15:F41)</f>
        <v>135</v>
      </c>
      <c r="G42" s="21">
        <f>SUM(G15:G41)</f>
        <v>110</v>
      </c>
    </row>
    <row r="43" spans="1:7" x14ac:dyDescent="0.4">
      <c r="E43" s="2"/>
    </row>
    <row r="44" spans="1:7" x14ac:dyDescent="0.4">
      <c r="E44" s="2"/>
    </row>
    <row r="45" spans="1:7" x14ac:dyDescent="0.4">
      <c r="E45" s="2"/>
    </row>
    <row r="46" spans="1:7" x14ac:dyDescent="0.4">
      <c r="E46" s="2"/>
    </row>
  </sheetData>
  <mergeCells count="9">
    <mergeCell ref="A42:B42"/>
    <mergeCell ref="A10:G10"/>
    <mergeCell ref="A12:A14"/>
    <mergeCell ref="B12:B14"/>
    <mergeCell ref="C12:C14"/>
    <mergeCell ref="D12:E12"/>
    <mergeCell ref="F12:G12"/>
    <mergeCell ref="D13:E13"/>
    <mergeCell ref="F14:G14"/>
  </mergeCells>
  <printOptions horizontalCentered="1"/>
  <pageMargins left="0.39370078740157483" right="0.19685039370078741" top="0.39370078740157483" bottom="0.39370078740157483" header="0.31496062992125984" footer="0.31496062992125984"/>
  <pageSetup paperSize="9" scale="70" orientation="portrait" r:id="rId1"/>
  <colBreaks count="1" manualBreakCount="1">
    <brk id="7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бакалавриат_специалитет</vt:lpstr>
      <vt:lpstr>магистратура </vt:lpstr>
      <vt:lpstr>бакалавриат_специалитет!Заголовки_для_печати</vt:lpstr>
      <vt:lpstr>бакалавриат_специалитет!Область_печати</vt:lpstr>
      <vt:lpstr>'магистратура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Трухина Ольга Анатольевна</dc:creator>
  <cp:lastModifiedBy>Токиева Гульмира Наурзалиевна</cp:lastModifiedBy>
  <cp:lastPrinted>2024-04-10T10:08:15Z</cp:lastPrinted>
  <dcterms:created xsi:type="dcterms:W3CDTF">2020-09-09T08:51:39Z</dcterms:created>
  <dcterms:modified xsi:type="dcterms:W3CDTF">2024-11-25T05:20:02Z</dcterms:modified>
</cp:coreProperties>
</file>